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in\AppData\Local\Microsoft\Windows\INetCache\Content.Outlook\NKRSNNSA\"/>
    </mc:Choice>
  </mc:AlternateContent>
  <xr:revisionPtr revIDLastSave="0" documentId="8_{B3CBD221-6192-41F3-BF84-140C769322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</sheets>
  <externalReferences>
    <externalReference r:id="rId2"/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" i="1" l="1"/>
  <c r="K13" i="1" l="1"/>
  <c r="K10" i="1"/>
  <c r="K9" i="1"/>
  <c r="K7" i="1"/>
  <c r="K6" i="1"/>
  <c r="K5" i="1"/>
  <c r="K4" i="1"/>
</calcChain>
</file>

<file path=xl/sharedStrings.xml><?xml version="1.0" encoding="utf-8"?>
<sst xmlns="http://schemas.openxmlformats.org/spreadsheetml/2006/main" count="83" uniqueCount="75">
  <si>
    <t>CONTRATTI AFFITTO</t>
  </si>
  <si>
    <t>agg. 05/05/2021</t>
  </si>
  <si>
    <t>Nr.</t>
  </si>
  <si>
    <t>Locatore</t>
  </si>
  <si>
    <t>data stipula</t>
  </si>
  <si>
    <t>scadenza</t>
  </si>
  <si>
    <t>cadenza</t>
  </si>
  <si>
    <t>descrizione</t>
  </si>
  <si>
    <t>Particelle catastali</t>
  </si>
  <si>
    <t>Indirizzo</t>
  </si>
  <si>
    <t>Importo</t>
  </si>
  <si>
    <t>Variazioni</t>
  </si>
  <si>
    <t>Totale 2020</t>
  </si>
  <si>
    <t>Prot. 192/2020</t>
  </si>
  <si>
    <t>STA Spa</t>
  </si>
  <si>
    <t>annuale</t>
  </si>
  <si>
    <t>Contratto subconcesisone  Infopoint BZ</t>
  </si>
  <si>
    <t>P.ed. 4928/4929 C.C.Dodiciville</t>
  </si>
  <si>
    <t>Via Renon - 39100 Bolzano</t>
  </si>
  <si>
    <t>300 canone mensile
100 posto auto nr. 1</t>
  </si>
  <si>
    <t>fatturato 205 badge per entry</t>
  </si>
  <si>
    <t>Serie 3T Nr. 596</t>
  </si>
  <si>
    <t>ACABA Sas</t>
  </si>
  <si>
    <t>trimestrale</t>
  </si>
  <si>
    <t>locazione uffici V° piano nord</t>
  </si>
  <si>
    <t>P.ed. 3372 CC Dodiciville 3323</t>
  </si>
  <si>
    <t>Via Buozzi 8 - 39100 Bolzano</t>
  </si>
  <si>
    <t>01.07. - 30.09.2020
 € 10.289,00 trim. per (Covid19)</t>
  </si>
  <si>
    <t>???</t>
  </si>
  <si>
    <t>KONVERTO SPA</t>
  </si>
  <si>
    <t>mensile</t>
  </si>
  <si>
    <t xml:space="preserve">locazione uffici I° piano 6,5 vani+1 posto auto </t>
  </si>
  <si>
    <t>P.ed. 3372 P.M. 11 P.T. 3323/II C.C. Dodiciville sub 65</t>
  </si>
  <si>
    <t>TBF20T000865000EE</t>
  </si>
  <si>
    <t>ANRATER MARTHA</t>
  </si>
  <si>
    <t>01//03/2020</t>
  </si>
  <si>
    <t xml:space="preserve">locazione Infopoint- nuova Biglietteria </t>
  </si>
  <si>
    <t>P.ed. F132/ KG704, Bp 84/2 - C72 Cl 1 piano terra
P.ed. F132/ KG704, Bp. 8472 - C/2 Cl 1 piano interrato</t>
  </si>
  <si>
    <t>Via delle Corse 151 - 39012 Merano</t>
  </si>
  <si>
    <t>Canone annuale € 14.400+ aumeno ISTAT</t>
  </si>
  <si>
    <t>E.ZI. 992/II KG. Bozen Bp. 752/3</t>
  </si>
  <si>
    <t xml:space="preserve">MIKA REAL Srl
(URSULA SENO) </t>
  </si>
  <si>
    <t>01/03/2014
17/03/2021 subentro</t>
  </si>
  <si>
    <t>29/02/2026</t>
  </si>
  <si>
    <t>locazione locale autisti Bolzano</t>
  </si>
  <si>
    <t>P.M. 1 sub 3 foglio 3 P.ed. 752/3 CC Bolzano</t>
  </si>
  <si>
    <t>Via Perathoner 33 - 39100 Bolzano</t>
  </si>
  <si>
    <t xml:space="preserve">Canone annuale € 18.000 + aumento ISTAT 
Tacito rinnovo ogni 6 anni              </t>
  </si>
  <si>
    <t>COMUNE DI MERANO</t>
  </si>
  <si>
    <t>locazione  deposito Merano</t>
  </si>
  <si>
    <t>P.ed. 1481,1136 sub 4 P.ed. 1137 CC Merano</t>
  </si>
  <si>
    <t>Via Foro Boario 8-10 - 39012 Merano</t>
  </si>
  <si>
    <t>Canone annuale € 118.000 + aumento ISTAT
Tacito rinnovo ogni 6 anni</t>
  </si>
  <si>
    <t>CESSATO 30/04/2021</t>
  </si>
  <si>
    <t>ZORZI  - HöLZL (GVM Srl)</t>
  </si>
  <si>
    <t>locazione biglietteria Merano</t>
  </si>
  <si>
    <t>P.ed. 71/2 Sub 14 Tav. 48/II CC Merano</t>
  </si>
  <si>
    <t>Via delle 82 - 39012 Merano</t>
  </si>
  <si>
    <t>Canone annuale € 7.200 + aumento ISTAT
Tacito rinnovo ogni 6 anni</t>
  </si>
  <si>
    <t>153/72286</t>
  </si>
  <si>
    <t>COMUNE DI BOLZANO</t>
  </si>
  <si>
    <t>locazione bene demaniale suolo per costruzione
cabina elettrica da adibire a stazione di ricarica</t>
  </si>
  <si>
    <t xml:space="preserve">P.F. 2707 CC Dodiciville in P.T. 21557II </t>
  </si>
  <si>
    <t>angolo Via Renon e Via Pascoli</t>
  </si>
  <si>
    <t>Canone annuale</t>
  </si>
  <si>
    <t>Contratto nr. 24903</t>
  </si>
  <si>
    <t>quinquennale</t>
  </si>
  <si>
    <t>locale autisti/controllori Merano</t>
  </si>
  <si>
    <t>P.ed. 592 CC 704 Merano</t>
  </si>
  <si>
    <t>Via IV Novembre - 39012 Merano</t>
  </si>
  <si>
    <t>uso gratuito</t>
  </si>
  <si>
    <t>uso gratuito triennale</t>
  </si>
  <si>
    <t>TEMPORARY HOME</t>
  </si>
  <si>
    <t xml:space="preserve"> nr. 2 appartamenti locati a dipendenti</t>
  </si>
  <si>
    <t>1.200+1.306,50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</si>
</sst>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4" fillId="3" borderId="1" xfId="0" applyFont="1" applyFill="1" applyBorder="1" applyAlignment="1">
      <alignment horizontal="center"/>
    </xf>
    <xf numFmtId="14" fontId="4" fillId="3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0" fontId="0" fillId="0" borderId="2" xfId="0" applyBorder="1"/>
    <xf numFmtId="14" fontId="0" fillId="0" borderId="2" xfId="0" applyNumberFormat="1" applyBorder="1" applyAlignment="1">
      <alignment horizontal="center"/>
    </xf>
    <xf numFmtId="14" fontId="0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wrapText="1"/>
    </xf>
    <xf numFmtId="164" fontId="0" fillId="0" borderId="2" xfId="0" applyNumberFormat="1" applyBorder="1" applyAlignment="1">
      <alignment horizontal="right" wrapText="1"/>
    </xf>
    <xf numFmtId="164" fontId="2" fillId="4" borderId="3" xfId="0" applyNumberFormat="1" applyFont="1" applyFill="1" applyBorder="1"/>
    <xf numFmtId="0" fontId="0" fillId="0" borderId="4" xfId="0" applyBorder="1"/>
    <xf numFmtId="14" fontId="0" fillId="0" borderId="4" xfId="0" applyNumberFormat="1" applyBorder="1" applyAlignment="1">
      <alignment horizontal="center"/>
    </xf>
    <xf numFmtId="14" fontId="2" fillId="0" borderId="4" xfId="0" applyNumberFormat="1" applyFont="1" applyBorder="1" applyAlignment="1">
      <alignment horizontal="center"/>
    </xf>
    <xf numFmtId="164" fontId="0" fillId="0" borderId="4" xfId="0" applyNumberFormat="1" applyBorder="1"/>
    <xf numFmtId="0" fontId="0" fillId="0" borderId="4" xfId="0" applyBorder="1" applyAlignment="1">
      <alignment wrapText="1"/>
    </xf>
    <xf numFmtId="164" fontId="2" fillId="0" borderId="4" xfId="0" applyNumberFormat="1" applyFont="1" applyBorder="1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 vertical="center" wrapText="1"/>
    </xf>
    <xf numFmtId="14" fontId="0" fillId="0" borderId="4" xfId="0" applyNumberFormat="1" applyBorder="1" applyAlignment="1">
      <alignment horizontal="center" wrapText="1"/>
    </xf>
    <xf numFmtId="164" fontId="0" fillId="0" borderId="4" xfId="0" applyNumberFormat="1" applyBorder="1" applyAlignment="1">
      <alignment wrapText="1"/>
    </xf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14" fontId="1" fillId="0" borderId="4" xfId="0" applyNumberFormat="1" applyFont="1" applyBorder="1" applyAlignment="1">
      <alignment horizontal="center"/>
    </xf>
    <xf numFmtId="164" fontId="1" fillId="0" borderId="4" xfId="0" applyNumberFormat="1" applyFont="1" applyBorder="1"/>
    <xf numFmtId="0" fontId="1" fillId="0" borderId="4" xfId="0" applyFont="1" applyBorder="1" applyAlignment="1">
      <alignment wrapText="1"/>
    </xf>
    <xf numFmtId="14" fontId="5" fillId="0" borderId="4" xfId="0" applyNumberFormat="1" applyFont="1" applyBorder="1" applyAlignment="1">
      <alignment horizontal="center"/>
    </xf>
    <xf numFmtId="164" fontId="0" fillId="0" borderId="4" xfId="0" applyNumberFormat="1" applyBorder="1" applyAlignment="1">
      <alignment horizontal="right"/>
    </xf>
    <xf numFmtId="0" fontId="3" fillId="2" borderId="0" xfId="0" applyFont="1" applyFill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imesheet%20Contratti%20affitt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mministrazione\contabilita\Felici\Contratti%20d'affitto\Timesheet%20Contratti%20affit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/>
      <sheetData sheetId="1">
        <row r="35">
          <cell r="E35">
            <v>122125.44</v>
          </cell>
          <cell r="G35">
            <v>72026.5</v>
          </cell>
          <cell r="I35">
            <v>7757.3999999999987</v>
          </cell>
          <cell r="M35">
            <v>2400</v>
          </cell>
          <cell r="S35">
            <v>4600</v>
          </cell>
        </row>
        <row r="37">
          <cell r="C37">
            <v>20200.199999999997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/>
      <sheetData sheetId="1">
        <row r="35">
          <cell r="K35">
            <v>18325.210000000003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"/>
  <sheetViews>
    <sheetView tabSelected="1" topLeftCell="E1" zoomScale="90" zoomScaleNormal="90" workbookViewId="0">
      <selection activeCell="K4" sqref="K4:K13"/>
    </sheetView>
  </sheetViews>
  <sheetFormatPr defaultRowHeight="15" x14ac:dyDescent="0.25"/>
  <cols>
    <col min="1" max="1" width="27.7109375" customWidth="1"/>
    <col min="2" max="2" width="23.28515625" customWidth="1"/>
    <col min="3" max="3" width="23.140625" style="1" customWidth="1"/>
    <col min="4" max="4" width="15.5703125" customWidth="1"/>
    <col min="5" max="5" width="13.7109375" customWidth="1"/>
    <col min="6" max="6" width="42.7109375" customWidth="1"/>
    <col min="7" max="7" width="48.42578125" customWidth="1"/>
    <col min="8" max="8" width="34.5703125" customWidth="1"/>
    <col min="9" max="9" width="19.7109375" style="2" customWidth="1"/>
    <col min="10" max="10" width="39.5703125" customWidth="1"/>
    <col min="11" max="11" width="19.28515625" customWidth="1"/>
  </cols>
  <sheetData>
    <row r="1" spans="1:11" ht="43.15" customHeight="1" x14ac:dyDescent="0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1:11" ht="27.6" customHeight="1" thickBot="1" x14ac:dyDescent="0.3">
      <c r="A2" t="s">
        <v>1</v>
      </c>
    </row>
    <row r="3" spans="1:11" ht="16.5" thickBot="1" x14ac:dyDescent="0.3">
      <c r="A3" s="3" t="s">
        <v>2</v>
      </c>
      <c r="B3" s="3" t="s">
        <v>3</v>
      </c>
      <c r="C3" s="4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5" t="s">
        <v>10</v>
      </c>
      <c r="J3" s="3" t="s">
        <v>11</v>
      </c>
      <c r="K3" s="3" t="s">
        <v>12</v>
      </c>
    </row>
    <row r="4" spans="1:11" ht="42" customHeight="1" x14ac:dyDescent="0.25">
      <c r="A4" s="6" t="s">
        <v>13</v>
      </c>
      <c r="B4" s="6" t="s">
        <v>14</v>
      </c>
      <c r="C4" s="7">
        <v>43851</v>
      </c>
      <c r="D4" s="8">
        <v>44364</v>
      </c>
      <c r="E4" s="9" t="s">
        <v>15</v>
      </c>
      <c r="F4" s="10" t="s">
        <v>16</v>
      </c>
      <c r="G4" s="6" t="s">
        <v>17</v>
      </c>
      <c r="H4" s="6" t="s">
        <v>18</v>
      </c>
      <c r="I4" s="11" t="s">
        <v>19</v>
      </c>
      <c r="J4" s="6" t="s">
        <v>20</v>
      </c>
      <c r="K4" s="12">
        <f>400*12</f>
        <v>4800</v>
      </c>
    </row>
    <row r="5" spans="1:11" ht="42" customHeight="1" x14ac:dyDescent="0.25">
      <c r="A5" s="13" t="s">
        <v>21</v>
      </c>
      <c r="B5" s="13" t="s">
        <v>22</v>
      </c>
      <c r="C5" s="14">
        <v>38093</v>
      </c>
      <c r="D5" s="15">
        <v>44681</v>
      </c>
      <c r="E5" s="14" t="s">
        <v>23</v>
      </c>
      <c r="F5" s="13" t="s">
        <v>24</v>
      </c>
      <c r="G5" s="13" t="s">
        <v>25</v>
      </c>
      <c r="H5" s="13" t="s">
        <v>26</v>
      </c>
      <c r="I5" s="16">
        <v>82316</v>
      </c>
      <c r="J5" s="17" t="s">
        <v>27</v>
      </c>
      <c r="K5" s="18">
        <f>[1]Foglio2!G35</f>
        <v>72026.5</v>
      </c>
    </row>
    <row r="6" spans="1:11" ht="42" customHeight="1" x14ac:dyDescent="0.25">
      <c r="A6" s="19" t="s">
        <v>28</v>
      </c>
      <c r="B6" s="13" t="s">
        <v>29</v>
      </c>
      <c r="C6" s="14">
        <v>44166</v>
      </c>
      <c r="D6" s="15">
        <v>44561</v>
      </c>
      <c r="E6" s="14" t="s">
        <v>30</v>
      </c>
      <c r="F6" s="13" t="s">
        <v>31</v>
      </c>
      <c r="G6" s="13" t="s">
        <v>32</v>
      </c>
      <c r="H6" s="13" t="s">
        <v>26</v>
      </c>
      <c r="I6" s="16">
        <v>2300</v>
      </c>
      <c r="J6" s="17"/>
      <c r="K6" s="18">
        <f>[1]Foglio2!S35</f>
        <v>4600</v>
      </c>
    </row>
    <row r="7" spans="1:11" ht="42" customHeight="1" x14ac:dyDescent="0.25">
      <c r="A7" s="13" t="s">
        <v>33</v>
      </c>
      <c r="B7" s="13" t="s">
        <v>34</v>
      </c>
      <c r="C7" s="14" t="s">
        <v>35</v>
      </c>
      <c r="D7" s="15">
        <v>46081</v>
      </c>
      <c r="E7" s="19" t="s">
        <v>30</v>
      </c>
      <c r="F7" s="13" t="s">
        <v>36</v>
      </c>
      <c r="G7" s="17" t="s">
        <v>37</v>
      </c>
      <c r="H7" s="13" t="s">
        <v>38</v>
      </c>
      <c r="I7" s="16">
        <v>1211.7</v>
      </c>
      <c r="J7" s="13" t="s">
        <v>39</v>
      </c>
      <c r="K7" s="18">
        <f>[1]Foglio2!M35</f>
        <v>2400</v>
      </c>
    </row>
    <row r="8" spans="1:11" ht="42" customHeight="1" x14ac:dyDescent="0.25">
      <c r="A8" s="19" t="s">
        <v>40</v>
      </c>
      <c r="B8" s="20" t="s">
        <v>41</v>
      </c>
      <c r="C8" s="21" t="s">
        <v>42</v>
      </c>
      <c r="D8" s="15" t="s">
        <v>43</v>
      </c>
      <c r="E8" s="19" t="s">
        <v>30</v>
      </c>
      <c r="F8" s="13" t="s">
        <v>44</v>
      </c>
      <c r="G8" s="13" t="s">
        <v>45</v>
      </c>
      <c r="H8" s="13" t="s">
        <v>46</v>
      </c>
      <c r="I8" s="22">
        <v>1500</v>
      </c>
      <c r="J8" s="17" t="s">
        <v>47</v>
      </c>
      <c r="K8" s="18">
        <f>[2]Foglio2!K35</f>
        <v>18325.210000000003</v>
      </c>
    </row>
    <row r="9" spans="1:11" ht="42" customHeight="1" x14ac:dyDescent="0.25">
      <c r="A9" s="19">
        <v>23242</v>
      </c>
      <c r="B9" s="13" t="s">
        <v>48</v>
      </c>
      <c r="C9" s="14">
        <v>41158</v>
      </c>
      <c r="D9" s="15">
        <v>45443</v>
      </c>
      <c r="E9" s="19" t="s">
        <v>30</v>
      </c>
      <c r="F9" s="13" t="s">
        <v>49</v>
      </c>
      <c r="G9" s="13" t="s">
        <v>50</v>
      </c>
      <c r="H9" s="13" t="s">
        <v>51</v>
      </c>
      <c r="I9" s="16">
        <v>9833.33</v>
      </c>
      <c r="J9" s="17" t="s">
        <v>52</v>
      </c>
      <c r="K9" s="18">
        <f>[1]Foglio2!E35</f>
        <v>122125.44</v>
      </c>
    </row>
    <row r="10" spans="1:11" ht="42" customHeight="1" x14ac:dyDescent="0.25">
      <c r="A10" s="23" t="s">
        <v>53</v>
      </c>
      <c r="B10" s="24" t="s">
        <v>54</v>
      </c>
      <c r="C10" s="25">
        <v>41275</v>
      </c>
      <c r="D10" s="25">
        <v>43465</v>
      </c>
      <c r="E10" s="23" t="s">
        <v>30</v>
      </c>
      <c r="F10" s="24" t="s">
        <v>55</v>
      </c>
      <c r="G10" s="24" t="s">
        <v>56</v>
      </c>
      <c r="H10" s="24" t="s">
        <v>57</v>
      </c>
      <c r="I10" s="26">
        <v>650.97</v>
      </c>
      <c r="J10" s="27" t="s">
        <v>58</v>
      </c>
      <c r="K10" s="18">
        <f>[1]Foglio2!I35</f>
        <v>7757.3999999999987</v>
      </c>
    </row>
    <row r="11" spans="1:11" ht="42" customHeight="1" x14ac:dyDescent="0.25">
      <c r="A11" s="19" t="s">
        <v>59</v>
      </c>
      <c r="B11" s="13" t="s">
        <v>60</v>
      </c>
      <c r="C11" s="14">
        <v>43742</v>
      </c>
      <c r="D11" s="15">
        <v>44838</v>
      </c>
      <c r="E11" s="19" t="s">
        <v>15</v>
      </c>
      <c r="F11" s="17" t="s">
        <v>61</v>
      </c>
      <c r="G11" s="13" t="s">
        <v>62</v>
      </c>
      <c r="H11" s="13" t="s">
        <v>63</v>
      </c>
      <c r="I11" s="16">
        <v>500</v>
      </c>
      <c r="J11" s="13" t="s">
        <v>64</v>
      </c>
      <c r="K11" s="18">
        <v>0</v>
      </c>
    </row>
    <row r="12" spans="1:11" ht="42" customHeight="1" x14ac:dyDescent="0.25">
      <c r="A12" s="19" t="s">
        <v>65</v>
      </c>
      <c r="B12" s="13" t="s">
        <v>48</v>
      </c>
      <c r="C12" s="14">
        <v>42102</v>
      </c>
      <c r="D12" s="28">
        <v>43929</v>
      </c>
      <c r="E12" s="19" t="s">
        <v>66</v>
      </c>
      <c r="F12" s="13" t="s">
        <v>67</v>
      </c>
      <c r="G12" s="13" t="s">
        <v>68</v>
      </c>
      <c r="H12" s="13" t="s">
        <v>69</v>
      </c>
      <c r="I12" s="29" t="s">
        <v>70</v>
      </c>
      <c r="J12" s="13" t="s">
        <v>71</v>
      </c>
      <c r="K12" s="18">
        <v>0</v>
      </c>
    </row>
    <row r="13" spans="1:11" ht="42" customHeight="1" x14ac:dyDescent="0.25">
      <c r="A13" s="13"/>
      <c r="B13" s="13" t="s">
        <v>72</v>
      </c>
      <c r="C13" s="14"/>
      <c r="D13" s="19"/>
      <c r="E13" s="19" t="s">
        <v>30</v>
      </c>
      <c r="F13" s="13" t="s">
        <v>73</v>
      </c>
      <c r="G13" s="13"/>
      <c r="H13" s="13"/>
      <c r="I13" s="29" t="s">
        <v>74</v>
      </c>
      <c r="J13" s="13"/>
      <c r="K13" s="18">
        <f>[1]Foglio2!C37</f>
        <v>20200.199999999997</v>
      </c>
    </row>
  </sheetData>
  <mergeCells count="1">
    <mergeCell ref="A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Felici</dc:creator>
  <cp:lastModifiedBy>Roberto Boin</cp:lastModifiedBy>
  <dcterms:created xsi:type="dcterms:W3CDTF">2021-05-28T08:37:05Z</dcterms:created>
  <dcterms:modified xsi:type="dcterms:W3CDTF">2021-05-28T10:16:54Z</dcterms:modified>
</cp:coreProperties>
</file>